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 TORRES\Documents\CONTAB\LEY DE TRANSPARENCIA 2019\TESORERIA 3ER TRIM 2019\"/>
    </mc:Choice>
  </mc:AlternateContent>
  <bookViews>
    <workbookView xWindow="0" yWindow="0" windowWidth="23040" windowHeight="9408"/>
  </bookViews>
  <sheets>
    <sheet name="Reporte de Formatos" sheetId="1" r:id="rId1"/>
  </sheets>
  <calcPr calcId="152511"/>
</workbook>
</file>

<file path=xl/calcChain.xml><?xml version="1.0" encoding="utf-8"?>
<calcChain xmlns="http://schemas.openxmlformats.org/spreadsheetml/2006/main">
  <c r="L13" i="1" l="1"/>
  <c r="H10" i="1" l="1"/>
  <c r="H9" i="1"/>
  <c r="M9" i="1" l="1"/>
  <c r="M10" i="1"/>
  <c r="M11" i="1"/>
  <c r="M12" i="1"/>
  <c r="M13" i="1"/>
  <c r="M8" i="1"/>
  <c r="I9" i="1"/>
  <c r="J9" i="1" s="1"/>
  <c r="I10" i="1"/>
  <c r="J10" i="1" s="1"/>
  <c r="I11" i="1"/>
  <c r="J11" i="1" s="1"/>
  <c r="I12" i="1"/>
  <c r="J12" i="1" s="1"/>
  <c r="I13" i="1"/>
  <c r="J13" i="1" s="1"/>
  <c r="I8" i="1"/>
  <c r="J8" i="1" s="1"/>
  <c r="K13" i="1"/>
  <c r="K9" i="1"/>
  <c r="K10" i="1"/>
  <c r="K11" i="1"/>
  <c r="K12" i="1"/>
  <c r="K8" i="1"/>
  <c r="E9" i="1" l="1"/>
  <c r="F9" i="1" s="1"/>
  <c r="E10" i="1"/>
  <c r="F10" i="1" s="1"/>
  <c r="E11" i="1"/>
  <c r="F11" i="1" s="1"/>
  <c r="E12" i="1"/>
  <c r="F12" i="1" s="1"/>
  <c r="E13" i="1"/>
  <c r="F13" i="1" s="1"/>
  <c r="E8" i="1"/>
  <c r="F8" i="1" s="1"/>
</calcChain>
</file>

<file path=xl/sharedStrings.xml><?xml version="1.0" encoding="utf-8"?>
<sst xmlns="http://schemas.openxmlformats.org/spreadsheetml/2006/main" count="89" uniqueCount="67">
  <si>
    <t>43714</t>
  </si>
  <si>
    <t>TÍTULO</t>
  </si>
  <si>
    <t>NOMBRE CORTO</t>
  </si>
  <si>
    <t>DESCRIPCIÓN</t>
  </si>
  <si>
    <t>Informe financiero_Gasto por Capítulo, Concepto y Partida</t>
  </si>
  <si>
    <t>LETAIPA77FXXXI 2018</t>
  </si>
  <si>
    <t>Cada uno de losal de Contabilidad Gubernamental publica sujetos obligados debe publicar y actualizar la información contable registrada en su Sistema de Contabilidad Gubernamental (SCG), en cumplimiento de la Ley General de Contabilidad Gubernamental, el Acuerdo por el que se emite el Marco Conceptudo en el DOF el 20 de agosto de 2009 y demás normatividad aplicable.</t>
  </si>
  <si>
    <t>1</t>
  </si>
  <si>
    <t>4</t>
  </si>
  <si>
    <t>6</t>
  </si>
  <si>
    <t>2</t>
  </si>
  <si>
    <t>7</t>
  </si>
  <si>
    <t>13</t>
  </si>
  <si>
    <t>14</t>
  </si>
  <si>
    <t>341113</t>
  </si>
  <si>
    <t>341123</t>
  </si>
  <si>
    <t>341124</t>
  </si>
  <si>
    <t>341115</t>
  </si>
  <si>
    <t>341129</t>
  </si>
  <si>
    <t>341116</t>
  </si>
  <si>
    <t>341130</t>
  </si>
  <si>
    <t>341117</t>
  </si>
  <si>
    <t>341131</t>
  </si>
  <si>
    <t>341118</t>
  </si>
  <si>
    <t>341119</t>
  </si>
  <si>
    <t>341132</t>
  </si>
  <si>
    <t>341120</t>
  </si>
  <si>
    <t>341121</t>
  </si>
  <si>
    <t>341122</t>
  </si>
  <si>
    <t>341125</t>
  </si>
  <si>
    <t>341126</t>
  </si>
  <si>
    <t>341127</t>
  </si>
  <si>
    <t>341128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</si>
  <si>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</si>
  <si>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</si>
  <si>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</si>
  <si>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</si>
  <si>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</si>
  <si>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</si>
  <si>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</si>
  <si>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</si>
  <si>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</si>
  <si>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</si>
  <si>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</si>
  <si>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</si>
  <si>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</si>
  <si>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</si>
  <si>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</si>
  <si>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</si>
  <si>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</si>
  <si>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</si>
  <si>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</si>
  <si>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</si>
  <si>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</si>
  <si>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</si>
  <si>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SERVICOS GENERALES</t>
  </si>
  <si>
    <t>APOYOS Y TRANSFERENCIAS</t>
  </si>
  <si>
    <t>INVERSIONES</t>
  </si>
  <si>
    <t>CREDITOS</t>
  </si>
  <si>
    <t>POR EL DIFERENCIAL DE SERVICIO MEDICO PENSIONES CIVILES</t>
  </si>
  <si>
    <t>POR EL INCREMENTO A LOS PRINCIPALES INSUMOS DE OPERACION</t>
  </si>
  <si>
    <t>POR EL INCREMENTO A LA TARIFA DE LOS D.F.E. CONAGUA</t>
  </si>
  <si>
    <t>POR LOS DISTINTOS APOYOS A LAS COMUNIDADES RURALES</t>
  </si>
  <si>
    <t>SOLO SE EJERCIO EL PAGO CREDITO BDAN</t>
  </si>
  <si>
    <t>TESORERIA</t>
  </si>
  <si>
    <t>FALTÓ LA EJECUCIÓN DE VARIOS PROYECTOS DE AGUA, ALCANTARILLADO Y SANEAMIENTO</t>
  </si>
  <si>
    <t>https://app.box.com/s/fdj8aeupkhftyd5ucaf6w3dh39kqbiwn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</si>
</sst>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p.box.com/s/fdj8aeupkhftyd5ucaf6w3dh39kqbiwn" TargetMode="External"/><Relationship Id="rId1" Type="http://schemas.openxmlformats.org/officeDocument/2006/relationships/hyperlink" Target="https://app.box.com/s/fdj8aeupkhftyd5ucaf6w3dh39kqbiw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O2" workbookViewId="0">
      <selection activeCell="S8" sqref="S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customWidth="1"/>
    <col min="9" max="9" width="84.5546875" customWidth="1"/>
    <col min="10" max="10" width="87" customWidth="1"/>
    <col min="11" max="11" width="84.6640625"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2019</v>
      </c>
      <c r="B8" s="2">
        <v>43647</v>
      </c>
      <c r="C8" s="2">
        <v>43738</v>
      </c>
      <c r="D8">
        <v>5110</v>
      </c>
      <c r="E8">
        <f>+D8</f>
        <v>5110</v>
      </c>
      <c r="F8">
        <f>+E8</f>
        <v>5110</v>
      </c>
      <c r="G8" t="s">
        <v>53</v>
      </c>
      <c r="H8">
        <v>9250075</v>
      </c>
      <c r="I8">
        <f>+H8-L8</f>
        <v>2091874</v>
      </c>
      <c r="J8">
        <f>+I8</f>
        <v>2091874</v>
      </c>
      <c r="K8">
        <f>+H8</f>
        <v>9250075</v>
      </c>
      <c r="L8">
        <v>7158201</v>
      </c>
      <c r="M8">
        <f>+L8</f>
        <v>7158201</v>
      </c>
      <c r="N8" t="s">
        <v>59</v>
      </c>
      <c r="O8" s="4" t="s">
        <v>66</v>
      </c>
      <c r="P8" t="s">
        <v>64</v>
      </c>
      <c r="Q8" s="2">
        <v>43766</v>
      </c>
      <c r="R8" s="2">
        <v>43738</v>
      </c>
    </row>
    <row r="9" spans="1:19" x14ac:dyDescent="0.3">
      <c r="A9" s="3">
        <v>2019</v>
      </c>
      <c r="B9" s="2">
        <v>43647</v>
      </c>
      <c r="C9" s="2">
        <v>43738</v>
      </c>
      <c r="D9">
        <v>5120</v>
      </c>
      <c r="E9">
        <f t="shared" ref="E9:F13" si="0">+D9</f>
        <v>5120</v>
      </c>
      <c r="F9">
        <f t="shared" si="0"/>
        <v>5120</v>
      </c>
      <c r="G9" t="s">
        <v>54</v>
      </c>
      <c r="H9">
        <f>4181264+173430</f>
        <v>4354694</v>
      </c>
      <c r="I9">
        <f t="shared" ref="I9:I13" si="1">+H9-L9</f>
        <v>1713192</v>
      </c>
      <c r="J9">
        <f t="shared" ref="J9:J13" si="2">+I9</f>
        <v>1713192</v>
      </c>
      <c r="K9">
        <f t="shared" ref="K9:K13" si="3">+H9</f>
        <v>4354694</v>
      </c>
      <c r="L9">
        <v>2641502</v>
      </c>
      <c r="M9">
        <f t="shared" ref="M9:M13" si="4">+L9</f>
        <v>2641502</v>
      </c>
      <c r="N9" t="s">
        <v>60</v>
      </c>
      <c r="O9" s="4" t="s">
        <v>66</v>
      </c>
      <c r="P9" t="s">
        <v>64</v>
      </c>
      <c r="Q9" s="2">
        <v>43766</v>
      </c>
      <c r="R9" s="2">
        <v>43738</v>
      </c>
    </row>
    <row r="10" spans="1:19" x14ac:dyDescent="0.3">
      <c r="A10" s="3">
        <v>2019</v>
      </c>
      <c r="B10" s="2">
        <v>43647</v>
      </c>
      <c r="C10" s="2">
        <v>43738</v>
      </c>
      <c r="D10">
        <v>5130</v>
      </c>
      <c r="E10">
        <f t="shared" si="0"/>
        <v>5130</v>
      </c>
      <c r="F10">
        <f t="shared" si="0"/>
        <v>5130</v>
      </c>
      <c r="G10" t="s">
        <v>55</v>
      </c>
      <c r="H10">
        <f>3113550+2933129+2344221</f>
        <v>8390900</v>
      </c>
      <c r="I10">
        <f t="shared" si="1"/>
        <v>3099133</v>
      </c>
      <c r="J10">
        <f t="shared" si="2"/>
        <v>3099133</v>
      </c>
      <c r="K10">
        <f t="shared" si="3"/>
        <v>8390900</v>
      </c>
      <c r="L10">
        <v>5291767</v>
      </c>
      <c r="M10">
        <f t="shared" si="4"/>
        <v>5291767</v>
      </c>
      <c r="N10" t="s">
        <v>61</v>
      </c>
      <c r="O10" s="4" t="s">
        <v>66</v>
      </c>
      <c r="P10" t="s">
        <v>64</v>
      </c>
      <c r="Q10" s="2">
        <v>43766</v>
      </c>
      <c r="R10" s="2">
        <v>43738</v>
      </c>
    </row>
    <row r="11" spans="1:19" x14ac:dyDescent="0.3">
      <c r="A11" s="3">
        <v>2019</v>
      </c>
      <c r="B11" s="2">
        <v>43647</v>
      </c>
      <c r="C11" s="2">
        <v>43738</v>
      </c>
      <c r="D11">
        <v>5140</v>
      </c>
      <c r="E11">
        <f t="shared" si="0"/>
        <v>5140</v>
      </c>
      <c r="F11">
        <f t="shared" si="0"/>
        <v>5140</v>
      </c>
      <c r="G11" t="s">
        <v>56</v>
      </c>
      <c r="H11">
        <v>339699</v>
      </c>
      <c r="I11">
        <f t="shared" si="1"/>
        <v>18241</v>
      </c>
      <c r="J11">
        <f t="shared" si="2"/>
        <v>18241</v>
      </c>
      <c r="K11">
        <f t="shared" si="3"/>
        <v>339699</v>
      </c>
      <c r="L11">
        <v>321458</v>
      </c>
      <c r="M11">
        <f t="shared" si="4"/>
        <v>321458</v>
      </c>
      <c r="N11" t="s">
        <v>62</v>
      </c>
      <c r="O11" s="4" t="s">
        <v>66</v>
      </c>
      <c r="P11" t="s">
        <v>64</v>
      </c>
      <c r="Q11" s="2">
        <v>43766</v>
      </c>
      <c r="R11" s="2">
        <v>43738</v>
      </c>
    </row>
    <row r="12" spans="1:19" x14ac:dyDescent="0.3">
      <c r="A12" s="3">
        <v>2019</v>
      </c>
      <c r="B12" s="2">
        <v>43647</v>
      </c>
      <c r="C12" s="2">
        <v>43738</v>
      </c>
      <c r="D12">
        <v>1200</v>
      </c>
      <c r="E12">
        <f t="shared" si="0"/>
        <v>1200</v>
      </c>
      <c r="F12">
        <f t="shared" si="0"/>
        <v>1200</v>
      </c>
      <c r="G12" t="s">
        <v>57</v>
      </c>
      <c r="H12">
        <v>6000339</v>
      </c>
      <c r="I12">
        <f t="shared" si="1"/>
        <v>3590031</v>
      </c>
      <c r="J12">
        <f t="shared" si="2"/>
        <v>3590031</v>
      </c>
      <c r="K12">
        <f t="shared" si="3"/>
        <v>6000339</v>
      </c>
      <c r="L12">
        <v>2410308</v>
      </c>
      <c r="M12">
        <f t="shared" si="4"/>
        <v>2410308</v>
      </c>
      <c r="N12" t="s">
        <v>65</v>
      </c>
      <c r="O12" s="4" t="s">
        <v>66</v>
      </c>
      <c r="P12" t="s">
        <v>64</v>
      </c>
      <c r="Q12" s="2">
        <v>43766</v>
      </c>
      <c r="R12" s="2">
        <v>43738</v>
      </c>
    </row>
    <row r="13" spans="1:19" x14ac:dyDescent="0.3">
      <c r="A13" s="3">
        <v>2019</v>
      </c>
      <c r="B13" s="2">
        <v>43647</v>
      </c>
      <c r="C13" s="2">
        <v>43738</v>
      </c>
      <c r="D13">
        <v>2100</v>
      </c>
      <c r="E13">
        <f t="shared" si="0"/>
        <v>2100</v>
      </c>
      <c r="F13">
        <f t="shared" si="0"/>
        <v>2100</v>
      </c>
      <c r="G13" t="s">
        <v>58</v>
      </c>
      <c r="H13">
        <v>2179036</v>
      </c>
      <c r="I13">
        <f t="shared" si="1"/>
        <v>1640008</v>
      </c>
      <c r="J13">
        <f t="shared" si="2"/>
        <v>1640008</v>
      </c>
      <c r="K13">
        <f t="shared" si="3"/>
        <v>2179036</v>
      </c>
      <c r="L13">
        <f>59892*9</f>
        <v>539028</v>
      </c>
      <c r="M13">
        <f t="shared" si="4"/>
        <v>539028</v>
      </c>
      <c r="N13" t="s">
        <v>63</v>
      </c>
      <c r="O13" s="4" t="s">
        <v>66</v>
      </c>
      <c r="P13" t="s">
        <v>64</v>
      </c>
      <c r="Q13" s="2">
        <v>43766</v>
      </c>
      <c r="R13" s="2">
        <v>43738</v>
      </c>
    </row>
  </sheetData>
  <mergeCells count="7">
    <mergeCell ref="A6:S6"/>
    <mergeCell ref="A2:C2"/>
    <mergeCell ref="D2:F2"/>
    <mergeCell ref="G2:I2"/>
    <mergeCell ref="A3:C3"/>
    <mergeCell ref="D3:F3"/>
    <mergeCell ref="G3:I3"/>
  </mergeCells>
  <hyperlinks>
    <hyperlink ref="O8" r:id="rId1"/>
    <hyperlink ref="O9:O13" r:id="rId2" display="https://app.box.com/s/fdj8aeupkhftyd5ucaf6w3dh39kqbiw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TORRES</cp:lastModifiedBy>
  <dcterms:created xsi:type="dcterms:W3CDTF">2018-04-17T19:29:45Z</dcterms:created>
  <dcterms:modified xsi:type="dcterms:W3CDTF">2019-10-30T17:23:58Z</dcterms:modified>
</cp:coreProperties>
</file>